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. Tumendemberel\Desktop\"/>
    </mc:Choice>
  </mc:AlternateContent>
  <bookViews>
    <workbookView xWindow="0" yWindow="0" windowWidth="20490" windowHeight="7125"/>
  </bookViews>
  <sheets>
    <sheet name="10a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2" i="1" l="1"/>
  <c r="C3" i="1"/>
  <c r="C4" i="1" s="1"/>
  <c r="C5" i="1" s="1"/>
  <c r="C6" i="1" s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L52" i="1"/>
  <c r="M52" i="1" s="1"/>
  <c r="L51" i="1"/>
  <c r="M51" i="1" s="1"/>
  <c r="L50" i="1"/>
  <c r="M50" i="1" s="1"/>
  <c r="L49" i="1"/>
  <c r="M49" i="1" s="1"/>
  <c r="L48" i="1"/>
  <c r="M48" i="1" s="1"/>
  <c r="L47" i="1"/>
  <c r="M47" i="1" s="1"/>
  <c r="L46" i="1"/>
  <c r="M46" i="1" s="1"/>
  <c r="L45" i="1"/>
  <c r="M45" i="1" s="1"/>
  <c r="L44" i="1"/>
  <c r="M44" i="1" s="1"/>
  <c r="L43" i="1"/>
  <c r="M43" i="1" s="1"/>
  <c r="L42" i="1"/>
  <c r="M42" i="1" s="1"/>
  <c r="L41" i="1"/>
  <c r="M41" i="1" s="1"/>
  <c r="L40" i="1"/>
  <c r="M40" i="1" s="1"/>
  <c r="L39" i="1"/>
  <c r="M39" i="1" s="1"/>
  <c r="L38" i="1"/>
  <c r="M38" i="1" s="1"/>
  <c r="L37" i="1"/>
  <c r="M37" i="1" s="1"/>
  <c r="L36" i="1"/>
  <c r="M36" i="1" s="1"/>
  <c r="L35" i="1"/>
  <c r="M35" i="1" s="1"/>
  <c r="L34" i="1"/>
  <c r="M34" i="1" s="1"/>
  <c r="L33" i="1"/>
  <c r="M33" i="1" s="1"/>
  <c r="L32" i="1"/>
  <c r="M32" i="1" s="1"/>
  <c r="L31" i="1"/>
  <c r="M31" i="1" s="1"/>
  <c r="L30" i="1"/>
  <c r="M30" i="1" s="1"/>
  <c r="L29" i="1"/>
  <c r="M29" i="1" s="1"/>
  <c r="L28" i="1"/>
  <c r="M28" i="1" s="1"/>
  <c r="L27" i="1"/>
  <c r="M27" i="1" s="1"/>
  <c r="L26" i="1"/>
  <c r="M26" i="1" s="1"/>
  <c r="L25" i="1"/>
  <c r="M25" i="1" s="1"/>
  <c r="L24" i="1"/>
  <c r="M24" i="1" s="1"/>
  <c r="L23" i="1"/>
  <c r="M23" i="1" s="1"/>
  <c r="L22" i="1"/>
  <c r="M22" i="1" s="1"/>
  <c r="L21" i="1"/>
  <c r="M21" i="1" s="1"/>
  <c r="L20" i="1"/>
  <c r="M20" i="1" s="1"/>
  <c r="L19" i="1"/>
  <c r="M19" i="1" s="1"/>
  <c r="L18" i="1"/>
  <c r="M18" i="1" s="1"/>
  <c r="L17" i="1"/>
  <c r="M17" i="1" s="1"/>
  <c r="L16" i="1"/>
  <c r="M16" i="1" s="1"/>
  <c r="L15" i="1"/>
  <c r="M15" i="1" s="1"/>
  <c r="L14" i="1"/>
  <c r="M14" i="1" s="1"/>
  <c r="L13" i="1"/>
  <c r="M13" i="1" s="1"/>
  <c r="L12" i="1"/>
  <c r="M12" i="1" s="1"/>
  <c r="L11" i="1"/>
  <c r="M11" i="1" s="1"/>
  <c r="L10" i="1"/>
  <c r="M10" i="1" s="1"/>
  <c r="L9" i="1"/>
  <c r="M9" i="1" s="1"/>
  <c r="L8" i="1"/>
  <c r="M8" i="1" s="1"/>
  <c r="L7" i="1"/>
  <c r="M7" i="1" s="1"/>
  <c r="L6" i="1"/>
  <c r="M6" i="1" s="1"/>
  <c r="L5" i="1"/>
  <c r="M5" i="1" s="1"/>
  <c r="L4" i="1"/>
  <c r="M4" i="1" s="1"/>
  <c r="L3" i="1"/>
  <c r="M3" i="1" s="1"/>
</calcChain>
</file>

<file path=xl/sharedStrings.xml><?xml version="1.0" encoding="utf-8"?>
<sst xmlns="http://schemas.openxmlformats.org/spreadsheetml/2006/main" count="266" uniqueCount="158">
  <si>
    <t>Монгол хэл</t>
  </si>
  <si>
    <t>даалгавар 1</t>
  </si>
  <si>
    <t>даалгавар 2</t>
  </si>
  <si>
    <t>даалгавар 3</t>
  </si>
  <si>
    <t>даалгавар 4</t>
  </si>
  <si>
    <t>дүн</t>
  </si>
  <si>
    <t>Code</t>
  </si>
  <si>
    <t>№</t>
  </si>
  <si>
    <t>Анги</t>
  </si>
  <si>
    <t>Овог</t>
  </si>
  <si>
    <t>Нэр</t>
  </si>
  <si>
    <t>ХYйс</t>
  </si>
  <si>
    <t>Амирлан</t>
  </si>
  <si>
    <t>Жаргалсайхан</t>
  </si>
  <si>
    <t>Ананд</t>
  </si>
  <si>
    <t>Анар</t>
  </si>
  <si>
    <t>Батсайхан</t>
  </si>
  <si>
    <t>Билгүүн</t>
  </si>
  <si>
    <t>Тэмүүлэн</t>
  </si>
  <si>
    <t>Дөлгөөн</t>
  </si>
  <si>
    <t>Мишээл</t>
  </si>
  <si>
    <t>Сүхбаатар</t>
  </si>
  <si>
    <t>Батбаяр</t>
  </si>
  <si>
    <t>Энхжин</t>
  </si>
  <si>
    <t>нийт оноо</t>
  </si>
  <si>
    <t>S001361</t>
  </si>
  <si>
    <t>10-а</t>
  </si>
  <si>
    <t>Агиймаа</t>
  </si>
  <si>
    <t>Эм</t>
  </si>
  <si>
    <t>S001293</t>
  </si>
  <si>
    <t>Мөнхбаясгалан</t>
  </si>
  <si>
    <t>S005216</t>
  </si>
  <si>
    <t>Алтанбаяр</t>
  </si>
  <si>
    <t>Эр</t>
  </si>
  <si>
    <t>S001292</t>
  </si>
  <si>
    <t>Чимэд-Отгон</t>
  </si>
  <si>
    <t>S001250</t>
  </si>
  <si>
    <t>Арсад</t>
  </si>
  <si>
    <t>S002942</t>
  </si>
  <si>
    <t>Мөнхтулга</t>
  </si>
  <si>
    <t>Анужин</t>
  </si>
  <si>
    <t>S001290</t>
  </si>
  <si>
    <t>Чинбат</t>
  </si>
  <si>
    <t>Анун</t>
  </si>
  <si>
    <t>S001415</t>
  </si>
  <si>
    <t>Ганболд</t>
  </si>
  <si>
    <t>Анхбаяр</t>
  </si>
  <si>
    <t>S001409</t>
  </si>
  <si>
    <t>Энхтүвшин</t>
  </si>
  <si>
    <t>Ариунзул</t>
  </si>
  <si>
    <t>S004692</t>
  </si>
  <si>
    <t>Баасандамба</t>
  </si>
  <si>
    <t>Ариунхишиг</t>
  </si>
  <si>
    <t>S003535</t>
  </si>
  <si>
    <t>Хишигбаяр</t>
  </si>
  <si>
    <t>Баттөгөлдөр</t>
  </si>
  <si>
    <t>S002988</t>
  </si>
  <si>
    <t>Бат-Эрдэнэ</t>
  </si>
  <si>
    <t>Бат-Ундрал</t>
  </si>
  <si>
    <t>S001372</t>
  </si>
  <si>
    <t>Баатар</t>
  </si>
  <si>
    <t>S004132</t>
  </si>
  <si>
    <t>Амарсанаа</t>
  </si>
  <si>
    <t>Билгүүнтөр</t>
  </si>
  <si>
    <t>S002944</t>
  </si>
  <si>
    <t>Түмэндэмбэрэл</t>
  </si>
  <si>
    <t>Бямбажаргал</t>
  </si>
  <si>
    <t>S005677</t>
  </si>
  <si>
    <t>Энхтөр</t>
  </si>
  <si>
    <t>S003099</t>
  </si>
  <si>
    <t>Дэлгэрзаяа</t>
  </si>
  <si>
    <t>S001407</t>
  </si>
  <si>
    <t>Очирхуяг</t>
  </si>
  <si>
    <t>Есүй</t>
  </si>
  <si>
    <t>S001328</t>
  </si>
  <si>
    <t>Хатанбаатар</t>
  </si>
  <si>
    <t>Занабазар</t>
  </si>
  <si>
    <t>S002990</t>
  </si>
  <si>
    <t>Ёндонжамц</t>
  </si>
  <si>
    <t>Золбоо</t>
  </si>
  <si>
    <t>S006242</t>
  </si>
  <si>
    <t>Баттөгс</t>
  </si>
  <si>
    <t>Ирмүүн</t>
  </si>
  <si>
    <t>S001405</t>
  </si>
  <si>
    <t>Батнасан</t>
  </si>
  <si>
    <t>Марал</t>
  </si>
  <si>
    <t>S001461</t>
  </si>
  <si>
    <t>Дашням</t>
  </si>
  <si>
    <t>Маралгуа</t>
  </si>
  <si>
    <t>S001366</t>
  </si>
  <si>
    <t>Теквон</t>
  </si>
  <si>
    <t>S001446</t>
  </si>
  <si>
    <t>Цогт</t>
  </si>
  <si>
    <t>S001403</t>
  </si>
  <si>
    <t>Одсүрэн</t>
  </si>
  <si>
    <t>Намуун</t>
  </si>
  <si>
    <t>S004076</t>
  </si>
  <si>
    <t>Одгэрэл</t>
  </si>
  <si>
    <t>Намуунбилэг</t>
  </si>
  <si>
    <t>S001402</t>
  </si>
  <si>
    <t>Сумъяабэйс</t>
  </si>
  <si>
    <t>Нарангуа</t>
  </si>
  <si>
    <t>S004134</t>
  </si>
  <si>
    <t>Отгондорж</t>
  </si>
  <si>
    <t>Наргилмаа</t>
  </si>
  <si>
    <t>S004754</t>
  </si>
  <si>
    <t>Бямбадорж</t>
  </si>
  <si>
    <t>Номин</t>
  </si>
  <si>
    <t>S005681</t>
  </si>
  <si>
    <t>Баясгалан</t>
  </si>
  <si>
    <t>Оюунтуяа</t>
  </si>
  <si>
    <t>S005680</t>
  </si>
  <si>
    <t>Пунцагмаа</t>
  </si>
  <si>
    <t>S004133</t>
  </si>
  <si>
    <t>Пэрэнлэйдорж</t>
  </si>
  <si>
    <t>S001355</t>
  </si>
  <si>
    <t>Хүрэлбаатар</t>
  </si>
  <si>
    <t>Содбилэг</t>
  </si>
  <si>
    <t>S001476</t>
  </si>
  <si>
    <t>Өнөболд</t>
  </si>
  <si>
    <t>Сэргэлэн</t>
  </si>
  <si>
    <t>s006718</t>
  </si>
  <si>
    <t>Тэлмүүн</t>
  </si>
  <si>
    <t>S001266</t>
  </si>
  <si>
    <t>Баянбилэг</t>
  </si>
  <si>
    <t>S001434</t>
  </si>
  <si>
    <t>S001254</t>
  </si>
  <si>
    <t>Удвал</t>
  </si>
  <si>
    <t>S001431</t>
  </si>
  <si>
    <t>Наранбат</t>
  </si>
  <si>
    <t>Хүслэн</t>
  </si>
  <si>
    <t>S002941</t>
  </si>
  <si>
    <t>S006280</t>
  </si>
  <si>
    <t>Баярсайхан</t>
  </si>
  <si>
    <t>S002940</t>
  </si>
  <si>
    <t>Хүслэнбаатар</t>
  </si>
  <si>
    <t>S001466</t>
  </si>
  <si>
    <t>Соёлмандах</t>
  </si>
  <si>
    <t>Цэрэндорж</t>
  </si>
  <si>
    <t>S005716</t>
  </si>
  <si>
    <t>Бямбасүрэн</t>
  </si>
  <si>
    <t>Цэцэгсүрэн</t>
  </si>
  <si>
    <t>S006239</t>
  </si>
  <si>
    <t>Эрдэнэбаяр</t>
  </si>
  <si>
    <t>Чойнпэл</t>
  </si>
  <si>
    <t>s006719</t>
  </si>
  <si>
    <t>Элдэв-Очир</t>
  </si>
  <si>
    <t>Энхжигүүр</t>
  </si>
  <si>
    <t>S001422</t>
  </si>
  <si>
    <t>Ундрал</t>
  </si>
  <si>
    <t>S001386</t>
  </si>
  <si>
    <t>Хүрэлтулга</t>
  </si>
  <si>
    <t>Энхлэн</t>
  </si>
  <si>
    <t>S002995</t>
  </si>
  <si>
    <t>Дамчаа</t>
  </si>
  <si>
    <t>10А анги</t>
  </si>
  <si>
    <t>Хичээл заадаг багш  Ж.Түмэндэмбэрэл</t>
  </si>
  <si>
    <t>Өвчтэй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</si>
</sst>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indexed="22"/>
        <bgColor indexed="0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21">
    <xf numFmtId="0" fontId="0" fillId="0" borderId="0" xfId="0"/>
    <xf numFmtId="0" fontId="0" fillId="4" borderId="2" xfId="0" applyFill="1" applyBorder="1" applyAlignment="1">
      <alignment horizontal="center" vertical="center"/>
    </xf>
    <xf numFmtId="164" fontId="1" fillId="0" borderId="2" xfId="0" applyNumberFormat="1" applyFont="1" applyBorder="1" applyAlignment="1">
      <alignment horizontal="center" vertical="center"/>
    </xf>
    <xf numFmtId="0" fontId="3" fillId="5" borderId="2" xfId="1" applyFont="1" applyFill="1" applyBorder="1" applyAlignment="1">
      <alignment horizontal="center" vertical="center"/>
    </xf>
    <xf numFmtId="0" fontId="3" fillId="5" borderId="3" xfId="1" applyFont="1" applyFill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0" fontId="3" fillId="0" borderId="2" xfId="1" applyFont="1" applyFill="1" applyBorder="1" applyAlignment="1">
      <alignment wrapText="1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center" vertical="top"/>
    </xf>
    <xf numFmtId="0" fontId="0" fillId="4" borderId="2" xfId="0" applyFill="1" applyBorder="1" applyAlignment="1">
      <alignment horizontal="center" vertical="top"/>
    </xf>
    <xf numFmtId="0" fontId="0" fillId="0" borderId="0" xfId="0" applyAlignment="1">
      <alignment vertical="top"/>
    </xf>
    <xf numFmtId="0" fontId="3" fillId="0" borderId="2" xfId="1" applyFont="1" applyFill="1" applyBorder="1" applyAlignment="1">
      <alignment horizontal="center" wrapText="1"/>
    </xf>
    <xf numFmtId="0" fontId="0" fillId="0" borderId="0" xfId="0" applyAlignment="1">
      <alignment horizontal="center" vertical="top"/>
    </xf>
    <xf numFmtId="0" fontId="0" fillId="0" borderId="0" xfId="0" applyAlignment="1">
      <alignment horizontal="center"/>
    </xf>
    <xf numFmtId="0" fontId="0" fillId="0" borderId="2" xfId="0" applyBorder="1"/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0" xfId="0" applyAlignment="1">
      <alignment horizontal="center" vertical="top"/>
    </xf>
    <xf numFmtId="0" fontId="0" fillId="0" borderId="3" xfId="0" applyBorder="1" applyAlignment="1">
      <alignment horizontal="center" vertical="top"/>
    </xf>
    <xf numFmtId="0" fontId="0" fillId="0" borderId="4" xfId="0" applyBorder="1" applyAlignment="1">
      <alignment horizontal="center" vertical="top"/>
    </xf>
    <xf numFmtId="0" fontId="0" fillId="0" borderId="5" xfId="0" applyBorder="1" applyAlignment="1">
      <alignment horizontal="center" vertical="top"/>
    </xf>
  </cellXfs>
  <cellStyles count="2">
    <cellStyle name="Normal" xfId="0" builtinId="0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4"/>
  <sheetViews>
    <sheetView tabSelected="1" topLeftCell="A8" workbookViewId="0">
      <selection activeCell="I22" sqref="I22"/>
    </sheetView>
  </sheetViews>
  <sheetFormatPr defaultRowHeight="15" x14ac:dyDescent="0.25"/>
  <cols>
    <col min="1" max="1" width="7.140625" customWidth="1"/>
    <col min="3" max="3" width="5.85546875" style="13" bestFit="1" customWidth="1"/>
    <col min="4" max="4" width="7.5703125" style="13" customWidth="1"/>
    <col min="5" max="5" width="16.28515625" customWidth="1"/>
    <col min="6" max="6" width="14.85546875" customWidth="1"/>
    <col min="7" max="7" width="8" style="13" customWidth="1"/>
    <col min="8" max="8" width="10" customWidth="1"/>
    <col min="9" max="9" width="9.28515625" customWidth="1"/>
    <col min="10" max="10" width="9.7109375" customWidth="1"/>
    <col min="11" max="11" width="8.7109375" customWidth="1"/>
    <col min="12" max="12" width="10.28515625" customWidth="1"/>
  </cols>
  <sheetData>
    <row r="1" spans="1:13" ht="25.5" customHeight="1" x14ac:dyDescent="0.25">
      <c r="A1" s="14"/>
      <c r="B1" s="15" t="s">
        <v>0</v>
      </c>
      <c r="C1" s="15"/>
      <c r="D1" s="15"/>
      <c r="E1" s="15"/>
      <c r="F1" s="16" t="s">
        <v>155</v>
      </c>
      <c r="G1" s="16"/>
      <c r="H1" s="1" t="s">
        <v>1</v>
      </c>
      <c r="I1" s="1" t="s">
        <v>2</v>
      </c>
      <c r="J1" s="1" t="s">
        <v>3</v>
      </c>
      <c r="K1" s="1" t="s">
        <v>4</v>
      </c>
      <c r="L1" s="1" t="s">
        <v>24</v>
      </c>
      <c r="M1" s="2" t="s">
        <v>5</v>
      </c>
    </row>
    <row r="2" spans="1:13" ht="19.5" customHeight="1" x14ac:dyDescent="0.25">
      <c r="A2" s="7">
        <v>1</v>
      </c>
      <c r="B2" s="3" t="s">
        <v>6</v>
      </c>
      <c r="C2" s="3" t="s">
        <v>7</v>
      </c>
      <c r="D2" s="3" t="s">
        <v>8</v>
      </c>
      <c r="E2" s="3" t="s">
        <v>9</v>
      </c>
      <c r="F2" s="3" t="s">
        <v>10</v>
      </c>
      <c r="G2" s="4" t="s">
        <v>11</v>
      </c>
      <c r="H2" s="1">
        <v>3</v>
      </c>
      <c r="I2" s="1">
        <v>2</v>
      </c>
      <c r="J2" s="1">
        <v>2</v>
      </c>
      <c r="K2" s="1">
        <v>5</v>
      </c>
      <c r="L2" s="1">
        <v>12</v>
      </c>
      <c r="M2" s="5">
        <f>L2*100/12</f>
        <v>100</v>
      </c>
    </row>
    <row r="3" spans="1:13" s="10" customFormat="1" x14ac:dyDescent="0.25">
      <c r="A3" s="8">
        <v>2</v>
      </c>
      <c r="B3" s="6" t="s">
        <v>25</v>
      </c>
      <c r="C3" s="11">
        <f>IF(D2&lt;&gt;D3,1,C2+1)</f>
        <v>1</v>
      </c>
      <c r="D3" s="11" t="s">
        <v>26</v>
      </c>
      <c r="E3" s="6" t="s">
        <v>13</v>
      </c>
      <c r="F3" s="6" t="s">
        <v>27</v>
      </c>
      <c r="G3" s="11" t="s">
        <v>28</v>
      </c>
      <c r="H3" s="8">
        <v>3</v>
      </c>
      <c r="I3" s="8">
        <v>2</v>
      </c>
      <c r="J3" s="8">
        <v>1</v>
      </c>
      <c r="K3" s="8">
        <v>4</v>
      </c>
      <c r="L3" s="9">
        <f t="shared" ref="L3:L34" si="0">SUM(H3:K3)</f>
        <v>10</v>
      </c>
      <c r="M3" s="5">
        <f t="shared" ref="M3:M52" si="1">L3*100/12</f>
        <v>83.333333333333329</v>
      </c>
    </row>
    <row r="4" spans="1:13" x14ac:dyDescent="0.25">
      <c r="A4" s="7">
        <v>3</v>
      </c>
      <c r="B4" s="6" t="s">
        <v>29</v>
      </c>
      <c r="C4" s="11">
        <f t="shared" ref="C4:C52" si="2">IF(D3&lt;&gt;D4,1,C3+1)</f>
        <v>2</v>
      </c>
      <c r="D4" s="11" t="s">
        <v>26</v>
      </c>
      <c r="E4" s="6" t="s">
        <v>30</v>
      </c>
      <c r="F4" s="6" t="s">
        <v>12</v>
      </c>
      <c r="G4" s="11" t="s">
        <v>28</v>
      </c>
      <c r="H4" s="7">
        <v>3</v>
      </c>
      <c r="I4" s="7">
        <v>2</v>
      </c>
      <c r="J4" s="7">
        <v>1</v>
      </c>
      <c r="K4" s="7">
        <v>3</v>
      </c>
      <c r="L4" s="1">
        <f t="shared" si="0"/>
        <v>9</v>
      </c>
      <c r="M4" s="5">
        <f t="shared" si="1"/>
        <v>75</v>
      </c>
    </row>
    <row r="5" spans="1:13" s="10" customFormat="1" x14ac:dyDescent="0.25">
      <c r="A5" s="8">
        <v>4</v>
      </c>
      <c r="B5" s="6" t="s">
        <v>31</v>
      </c>
      <c r="C5" s="11">
        <f t="shared" si="2"/>
        <v>3</v>
      </c>
      <c r="D5" s="11" t="s">
        <v>26</v>
      </c>
      <c r="E5" s="6" t="s">
        <v>32</v>
      </c>
      <c r="F5" s="6" t="s">
        <v>12</v>
      </c>
      <c r="G5" s="11" t="s">
        <v>33</v>
      </c>
      <c r="H5" s="8">
        <v>2</v>
      </c>
      <c r="I5" s="8">
        <v>2</v>
      </c>
      <c r="J5" s="8">
        <v>2</v>
      </c>
      <c r="K5" s="8">
        <v>3.4</v>
      </c>
      <c r="L5" s="9">
        <f t="shared" si="0"/>
        <v>9.4</v>
      </c>
      <c r="M5" s="5">
        <f t="shared" si="1"/>
        <v>78.333333333333329</v>
      </c>
    </row>
    <row r="6" spans="1:13" s="10" customFormat="1" x14ac:dyDescent="0.25">
      <c r="A6" s="7">
        <v>5</v>
      </c>
      <c r="B6" s="6" t="s">
        <v>34</v>
      </c>
      <c r="C6" s="11">
        <f t="shared" si="2"/>
        <v>4</v>
      </c>
      <c r="D6" s="11" t="s">
        <v>26</v>
      </c>
      <c r="E6" s="6" t="s">
        <v>35</v>
      </c>
      <c r="F6" s="6" t="s">
        <v>14</v>
      </c>
      <c r="G6" s="11" t="s">
        <v>33</v>
      </c>
      <c r="H6" s="8">
        <v>1</v>
      </c>
      <c r="I6" s="8">
        <v>1</v>
      </c>
      <c r="J6" s="8">
        <v>1</v>
      </c>
      <c r="K6" s="8">
        <v>4</v>
      </c>
      <c r="L6" s="9">
        <f t="shared" si="0"/>
        <v>7</v>
      </c>
      <c r="M6" s="5">
        <f t="shared" si="1"/>
        <v>58.333333333333336</v>
      </c>
    </row>
    <row r="7" spans="1:13" s="10" customFormat="1" x14ac:dyDescent="0.25">
      <c r="A7" s="8">
        <v>6</v>
      </c>
      <c r="B7" s="6" t="s">
        <v>36</v>
      </c>
      <c r="C7" s="11">
        <f t="shared" si="2"/>
        <v>5</v>
      </c>
      <c r="D7" s="11" t="s">
        <v>26</v>
      </c>
      <c r="E7" s="6" t="s">
        <v>37</v>
      </c>
      <c r="F7" s="6" t="s">
        <v>15</v>
      </c>
      <c r="G7" s="11" t="s">
        <v>33</v>
      </c>
      <c r="H7" s="8">
        <v>2</v>
      </c>
      <c r="I7" s="8">
        <v>2</v>
      </c>
      <c r="J7" s="8">
        <v>2</v>
      </c>
      <c r="K7" s="8">
        <v>4</v>
      </c>
      <c r="L7" s="9">
        <f t="shared" si="0"/>
        <v>10</v>
      </c>
      <c r="M7" s="5">
        <f t="shared" si="1"/>
        <v>83.333333333333329</v>
      </c>
    </row>
    <row r="8" spans="1:13" s="10" customFormat="1" x14ac:dyDescent="0.25">
      <c r="A8" s="7">
        <v>7</v>
      </c>
      <c r="B8" s="6" t="s">
        <v>38</v>
      </c>
      <c r="C8" s="11">
        <f t="shared" si="2"/>
        <v>6</v>
      </c>
      <c r="D8" s="11" t="s">
        <v>26</v>
      </c>
      <c r="E8" s="6" t="s">
        <v>39</v>
      </c>
      <c r="F8" s="6" t="s">
        <v>40</v>
      </c>
      <c r="G8" s="11" t="s">
        <v>28</v>
      </c>
      <c r="H8" s="8">
        <v>3</v>
      </c>
      <c r="I8" s="8">
        <v>2</v>
      </c>
      <c r="J8" s="8">
        <v>2</v>
      </c>
      <c r="K8" s="8">
        <v>5</v>
      </c>
      <c r="L8" s="9">
        <f t="shared" si="0"/>
        <v>12</v>
      </c>
      <c r="M8" s="5">
        <f t="shared" si="1"/>
        <v>100</v>
      </c>
    </row>
    <row r="9" spans="1:13" s="10" customFormat="1" x14ac:dyDescent="0.25">
      <c r="A9" s="8">
        <v>8</v>
      </c>
      <c r="B9" s="6" t="s">
        <v>41</v>
      </c>
      <c r="C9" s="11">
        <f t="shared" si="2"/>
        <v>7</v>
      </c>
      <c r="D9" s="11" t="s">
        <v>26</v>
      </c>
      <c r="E9" s="6" t="s">
        <v>42</v>
      </c>
      <c r="F9" s="6" t="s">
        <v>43</v>
      </c>
      <c r="G9" s="11" t="s">
        <v>28</v>
      </c>
      <c r="H9" s="8">
        <v>2</v>
      </c>
      <c r="I9" s="8">
        <v>1</v>
      </c>
      <c r="J9" s="8">
        <v>2</v>
      </c>
      <c r="K9" s="8">
        <v>3</v>
      </c>
      <c r="L9" s="9">
        <f t="shared" si="0"/>
        <v>8</v>
      </c>
      <c r="M9" s="5">
        <f t="shared" si="1"/>
        <v>66.666666666666671</v>
      </c>
    </row>
    <row r="10" spans="1:13" s="10" customFormat="1" x14ac:dyDescent="0.25">
      <c r="A10" s="7">
        <v>9</v>
      </c>
      <c r="B10" s="6" t="s">
        <v>44</v>
      </c>
      <c r="C10" s="11">
        <f t="shared" si="2"/>
        <v>8</v>
      </c>
      <c r="D10" s="11" t="s">
        <v>26</v>
      </c>
      <c r="E10" s="6" t="s">
        <v>45</v>
      </c>
      <c r="F10" s="6" t="s">
        <v>46</v>
      </c>
      <c r="G10" s="11" t="s">
        <v>33</v>
      </c>
      <c r="H10" s="8">
        <v>3</v>
      </c>
      <c r="I10" s="8">
        <v>2</v>
      </c>
      <c r="J10" s="8">
        <v>2</v>
      </c>
      <c r="K10" s="8">
        <v>4</v>
      </c>
      <c r="L10" s="9">
        <f t="shared" si="0"/>
        <v>11</v>
      </c>
      <c r="M10" s="5">
        <f t="shared" si="1"/>
        <v>91.666666666666671</v>
      </c>
    </row>
    <row r="11" spans="1:13" s="10" customFormat="1" x14ac:dyDescent="0.25">
      <c r="A11" s="8">
        <v>10</v>
      </c>
      <c r="B11" s="6" t="s">
        <v>47</v>
      </c>
      <c r="C11" s="11">
        <f t="shared" si="2"/>
        <v>9</v>
      </c>
      <c r="D11" s="11" t="s">
        <v>26</v>
      </c>
      <c r="E11" s="6" t="s">
        <v>48</v>
      </c>
      <c r="F11" s="6" t="s">
        <v>49</v>
      </c>
      <c r="G11" s="11" t="s">
        <v>28</v>
      </c>
      <c r="H11" s="8">
        <v>3</v>
      </c>
      <c r="I11" s="8">
        <v>2</v>
      </c>
      <c r="J11" s="8">
        <v>2</v>
      </c>
      <c r="K11" s="8">
        <v>4</v>
      </c>
      <c r="L11" s="9">
        <f t="shared" si="0"/>
        <v>11</v>
      </c>
      <c r="M11" s="5">
        <f t="shared" si="1"/>
        <v>91.666666666666671</v>
      </c>
    </row>
    <row r="12" spans="1:13" s="10" customFormat="1" x14ac:dyDescent="0.25">
      <c r="A12" s="7">
        <v>11</v>
      </c>
      <c r="B12" s="6" t="s">
        <v>50</v>
      </c>
      <c r="C12" s="11">
        <f t="shared" si="2"/>
        <v>10</v>
      </c>
      <c r="D12" s="11" t="s">
        <v>26</v>
      </c>
      <c r="E12" s="6" t="s">
        <v>51</v>
      </c>
      <c r="F12" s="6" t="s">
        <v>52</v>
      </c>
      <c r="G12" s="11" t="s">
        <v>28</v>
      </c>
      <c r="H12" s="8">
        <v>2</v>
      </c>
      <c r="I12" s="8">
        <v>2</v>
      </c>
      <c r="J12" s="8">
        <v>2</v>
      </c>
      <c r="K12" s="8">
        <v>4</v>
      </c>
      <c r="L12" s="9">
        <f t="shared" si="0"/>
        <v>10</v>
      </c>
      <c r="M12" s="5">
        <f t="shared" si="1"/>
        <v>83.333333333333329</v>
      </c>
    </row>
    <row r="13" spans="1:13" s="10" customFormat="1" x14ac:dyDescent="0.25">
      <c r="A13" s="8">
        <v>12</v>
      </c>
      <c r="B13" s="6" t="s">
        <v>53</v>
      </c>
      <c r="C13" s="11">
        <f t="shared" si="2"/>
        <v>11</v>
      </c>
      <c r="D13" s="11" t="s">
        <v>26</v>
      </c>
      <c r="E13" s="6" t="s">
        <v>54</v>
      </c>
      <c r="F13" s="6" t="s">
        <v>55</v>
      </c>
      <c r="G13" s="11" t="s">
        <v>33</v>
      </c>
      <c r="H13" s="8">
        <v>3</v>
      </c>
      <c r="I13" s="8">
        <v>2</v>
      </c>
      <c r="J13" s="8">
        <v>2</v>
      </c>
      <c r="K13" s="8">
        <v>3</v>
      </c>
      <c r="L13" s="9">
        <f t="shared" si="0"/>
        <v>10</v>
      </c>
      <c r="M13" s="5">
        <f t="shared" si="1"/>
        <v>83.333333333333329</v>
      </c>
    </row>
    <row r="14" spans="1:13" x14ac:dyDescent="0.25">
      <c r="A14" s="7">
        <v>13</v>
      </c>
      <c r="B14" s="6" t="s">
        <v>56</v>
      </c>
      <c r="C14" s="11">
        <f t="shared" si="2"/>
        <v>12</v>
      </c>
      <c r="D14" s="11" t="s">
        <v>26</v>
      </c>
      <c r="E14" s="6" t="s">
        <v>57</v>
      </c>
      <c r="F14" s="6" t="s">
        <v>58</v>
      </c>
      <c r="G14" s="11" t="s">
        <v>28</v>
      </c>
      <c r="H14" s="7">
        <v>3</v>
      </c>
      <c r="I14" s="7">
        <v>2</v>
      </c>
      <c r="J14" s="7">
        <v>2</v>
      </c>
      <c r="K14" s="7">
        <v>5</v>
      </c>
      <c r="L14" s="1">
        <f t="shared" si="0"/>
        <v>12</v>
      </c>
      <c r="M14" s="5">
        <f t="shared" si="1"/>
        <v>100</v>
      </c>
    </row>
    <row r="15" spans="1:13" s="10" customFormat="1" x14ac:dyDescent="0.25">
      <c r="A15" s="8">
        <v>14</v>
      </c>
      <c r="B15" s="6" t="s">
        <v>59</v>
      </c>
      <c r="C15" s="11">
        <f t="shared" si="2"/>
        <v>13</v>
      </c>
      <c r="D15" s="11" t="s">
        <v>26</v>
      </c>
      <c r="E15" s="6" t="s">
        <v>60</v>
      </c>
      <c r="F15" s="6" t="s">
        <v>17</v>
      </c>
      <c r="G15" s="11" t="s">
        <v>33</v>
      </c>
      <c r="H15" s="8">
        <v>2</v>
      </c>
      <c r="I15" s="8">
        <v>2</v>
      </c>
      <c r="J15" s="8">
        <v>1</v>
      </c>
      <c r="K15" s="8">
        <v>4.5</v>
      </c>
      <c r="L15" s="9">
        <f t="shared" si="0"/>
        <v>9.5</v>
      </c>
      <c r="M15" s="5">
        <f t="shared" si="1"/>
        <v>79.166666666666671</v>
      </c>
    </row>
    <row r="16" spans="1:13" s="10" customFormat="1" x14ac:dyDescent="0.25">
      <c r="A16" s="7">
        <v>15</v>
      </c>
      <c r="B16" s="6" t="s">
        <v>61</v>
      </c>
      <c r="C16" s="11">
        <f t="shared" si="2"/>
        <v>14</v>
      </c>
      <c r="D16" s="11" t="s">
        <v>26</v>
      </c>
      <c r="E16" s="6" t="s">
        <v>62</v>
      </c>
      <c r="F16" s="6" t="s">
        <v>63</v>
      </c>
      <c r="G16" s="11" t="s">
        <v>33</v>
      </c>
      <c r="H16" s="8">
        <v>1</v>
      </c>
      <c r="I16" s="8">
        <v>1</v>
      </c>
      <c r="J16" s="8">
        <v>2</v>
      </c>
      <c r="K16" s="8">
        <v>3.4</v>
      </c>
      <c r="L16" s="9">
        <f t="shared" si="0"/>
        <v>7.4</v>
      </c>
      <c r="M16" s="5">
        <f t="shared" si="1"/>
        <v>61.666666666666664</v>
      </c>
    </row>
    <row r="17" spans="1:13" s="10" customFormat="1" x14ac:dyDescent="0.25">
      <c r="A17" s="8">
        <v>16</v>
      </c>
      <c r="B17" s="6" t="s">
        <v>64</v>
      </c>
      <c r="C17" s="11">
        <f t="shared" si="2"/>
        <v>15</v>
      </c>
      <c r="D17" s="11" t="s">
        <v>26</v>
      </c>
      <c r="E17" s="6" t="s">
        <v>65</v>
      </c>
      <c r="F17" s="6" t="s">
        <v>66</v>
      </c>
      <c r="G17" s="11" t="s">
        <v>28</v>
      </c>
      <c r="H17" s="8">
        <v>3</v>
      </c>
      <c r="I17" s="8">
        <v>2</v>
      </c>
      <c r="J17" s="8">
        <v>2</v>
      </c>
      <c r="K17" s="8">
        <v>3</v>
      </c>
      <c r="L17" s="9">
        <f t="shared" si="0"/>
        <v>10</v>
      </c>
      <c r="M17" s="5">
        <f t="shared" si="1"/>
        <v>83.333333333333329</v>
      </c>
    </row>
    <row r="18" spans="1:13" s="10" customFormat="1" x14ac:dyDescent="0.25">
      <c r="A18" s="7">
        <v>17</v>
      </c>
      <c r="B18" s="6" t="s">
        <v>67</v>
      </c>
      <c r="C18" s="11">
        <f t="shared" si="2"/>
        <v>16</v>
      </c>
      <c r="D18" s="11" t="s">
        <v>26</v>
      </c>
      <c r="E18" s="6" t="s">
        <v>68</v>
      </c>
      <c r="F18" s="6" t="s">
        <v>19</v>
      </c>
      <c r="G18" s="11" t="s">
        <v>28</v>
      </c>
      <c r="H18" s="8">
        <v>3</v>
      </c>
      <c r="I18" s="8">
        <v>2</v>
      </c>
      <c r="J18" s="8">
        <v>2</v>
      </c>
      <c r="K18" s="8">
        <v>4</v>
      </c>
      <c r="L18" s="9">
        <f t="shared" si="0"/>
        <v>11</v>
      </c>
      <c r="M18" s="5">
        <f t="shared" si="1"/>
        <v>91.666666666666671</v>
      </c>
    </row>
    <row r="19" spans="1:13" s="10" customFormat="1" x14ac:dyDescent="0.25">
      <c r="A19" s="8">
        <v>18</v>
      </c>
      <c r="B19" s="6" t="s">
        <v>69</v>
      </c>
      <c r="C19" s="11">
        <f t="shared" si="2"/>
        <v>17</v>
      </c>
      <c r="D19" s="11" t="s">
        <v>26</v>
      </c>
      <c r="E19" s="6" t="s">
        <v>16</v>
      </c>
      <c r="F19" s="6" t="s">
        <v>70</v>
      </c>
      <c r="G19" s="11" t="s">
        <v>28</v>
      </c>
      <c r="H19" s="8">
        <v>3</v>
      </c>
      <c r="I19" s="8">
        <v>2</v>
      </c>
      <c r="J19" s="8">
        <v>1.6</v>
      </c>
      <c r="K19" s="8">
        <v>3</v>
      </c>
      <c r="L19" s="9">
        <f t="shared" si="0"/>
        <v>9.6</v>
      </c>
      <c r="M19" s="5">
        <f t="shared" si="1"/>
        <v>80</v>
      </c>
    </row>
    <row r="20" spans="1:13" s="10" customFormat="1" x14ac:dyDescent="0.25">
      <c r="A20" s="7">
        <v>19</v>
      </c>
      <c r="B20" s="6" t="s">
        <v>71</v>
      </c>
      <c r="C20" s="11">
        <f t="shared" si="2"/>
        <v>18</v>
      </c>
      <c r="D20" s="11" t="s">
        <v>26</v>
      </c>
      <c r="E20" s="6" t="s">
        <v>72</v>
      </c>
      <c r="F20" s="6" t="s">
        <v>73</v>
      </c>
      <c r="G20" s="11" t="s">
        <v>28</v>
      </c>
      <c r="H20" s="8">
        <v>2</v>
      </c>
      <c r="I20" s="8">
        <v>2</v>
      </c>
      <c r="J20" s="8">
        <v>2</v>
      </c>
      <c r="K20" s="8">
        <v>4</v>
      </c>
      <c r="L20" s="9">
        <f t="shared" si="0"/>
        <v>10</v>
      </c>
      <c r="M20" s="5">
        <f t="shared" si="1"/>
        <v>83.333333333333329</v>
      </c>
    </row>
    <row r="21" spans="1:13" s="10" customFormat="1" x14ac:dyDescent="0.25">
      <c r="A21" s="8">
        <v>20</v>
      </c>
      <c r="B21" s="6" t="s">
        <v>74</v>
      </c>
      <c r="C21" s="11">
        <f t="shared" si="2"/>
        <v>19</v>
      </c>
      <c r="D21" s="11" t="s">
        <v>26</v>
      </c>
      <c r="E21" s="6" t="s">
        <v>75</v>
      </c>
      <c r="F21" s="6" t="s">
        <v>76</v>
      </c>
      <c r="G21" s="11" t="s">
        <v>33</v>
      </c>
      <c r="H21" s="8">
        <v>2</v>
      </c>
      <c r="I21" s="8">
        <v>2</v>
      </c>
      <c r="J21" s="8">
        <v>2</v>
      </c>
      <c r="K21" s="8">
        <v>5</v>
      </c>
      <c r="L21" s="9">
        <f t="shared" si="0"/>
        <v>11</v>
      </c>
      <c r="M21" s="5">
        <f t="shared" si="1"/>
        <v>91.666666666666671</v>
      </c>
    </row>
    <row r="22" spans="1:13" s="10" customFormat="1" x14ac:dyDescent="0.25">
      <c r="A22" s="7">
        <v>21</v>
      </c>
      <c r="B22" s="6" t="s">
        <v>77</v>
      </c>
      <c r="C22" s="11">
        <f t="shared" si="2"/>
        <v>20</v>
      </c>
      <c r="D22" s="11" t="s">
        <v>26</v>
      </c>
      <c r="E22" s="6" t="s">
        <v>78</v>
      </c>
      <c r="F22" s="6" t="s">
        <v>79</v>
      </c>
      <c r="G22" s="11" t="s">
        <v>28</v>
      </c>
      <c r="H22" s="8">
        <v>2</v>
      </c>
      <c r="I22" s="8">
        <v>1</v>
      </c>
      <c r="J22" s="8">
        <v>3.8</v>
      </c>
      <c r="K22" s="8">
        <v>2</v>
      </c>
      <c r="L22" s="9">
        <f t="shared" si="0"/>
        <v>8.8000000000000007</v>
      </c>
      <c r="M22" s="5">
        <f t="shared" si="1"/>
        <v>73.333333333333343</v>
      </c>
    </row>
    <row r="23" spans="1:13" s="10" customFormat="1" x14ac:dyDescent="0.25">
      <c r="A23" s="8">
        <v>22</v>
      </c>
      <c r="B23" s="6" t="s">
        <v>80</v>
      </c>
      <c r="C23" s="11">
        <f t="shared" si="2"/>
        <v>21</v>
      </c>
      <c r="D23" s="11" t="s">
        <v>26</v>
      </c>
      <c r="E23" s="6" t="s">
        <v>81</v>
      </c>
      <c r="F23" s="6" t="s">
        <v>82</v>
      </c>
      <c r="G23" s="11" t="s">
        <v>33</v>
      </c>
      <c r="H23" s="8">
        <v>2</v>
      </c>
      <c r="I23" s="8">
        <v>2</v>
      </c>
      <c r="J23" s="8">
        <v>2</v>
      </c>
      <c r="K23" s="8">
        <v>3</v>
      </c>
      <c r="L23" s="9">
        <f t="shared" si="0"/>
        <v>9</v>
      </c>
      <c r="M23" s="5">
        <f t="shared" si="1"/>
        <v>75</v>
      </c>
    </row>
    <row r="24" spans="1:13" s="10" customFormat="1" x14ac:dyDescent="0.25">
      <c r="A24" s="7">
        <v>23</v>
      </c>
      <c r="B24" s="6" t="s">
        <v>83</v>
      </c>
      <c r="C24" s="11">
        <f t="shared" si="2"/>
        <v>22</v>
      </c>
      <c r="D24" s="11" t="s">
        <v>26</v>
      </c>
      <c r="E24" s="6" t="s">
        <v>84</v>
      </c>
      <c r="F24" s="6" t="s">
        <v>85</v>
      </c>
      <c r="G24" s="11" t="s">
        <v>28</v>
      </c>
      <c r="H24" s="8">
        <v>2</v>
      </c>
      <c r="I24" s="8">
        <v>2</v>
      </c>
      <c r="J24" s="8">
        <v>2</v>
      </c>
      <c r="K24" s="8">
        <v>4</v>
      </c>
      <c r="L24" s="9">
        <f t="shared" si="0"/>
        <v>10</v>
      </c>
      <c r="M24" s="5">
        <f t="shared" si="1"/>
        <v>83.333333333333329</v>
      </c>
    </row>
    <row r="25" spans="1:13" s="10" customFormat="1" x14ac:dyDescent="0.25">
      <c r="A25" s="8">
        <v>24</v>
      </c>
      <c r="B25" s="6" t="s">
        <v>86</v>
      </c>
      <c r="C25" s="11">
        <f t="shared" si="2"/>
        <v>23</v>
      </c>
      <c r="D25" s="11" t="s">
        <v>26</v>
      </c>
      <c r="E25" s="6" t="s">
        <v>87</v>
      </c>
      <c r="F25" s="6" t="s">
        <v>88</v>
      </c>
      <c r="G25" s="11" t="s">
        <v>28</v>
      </c>
      <c r="H25" s="8">
        <v>2</v>
      </c>
      <c r="I25" s="8">
        <v>2</v>
      </c>
      <c r="J25" s="8">
        <v>1.5</v>
      </c>
      <c r="K25" s="8">
        <v>4.8</v>
      </c>
      <c r="L25" s="9">
        <f t="shared" si="0"/>
        <v>10.3</v>
      </c>
      <c r="M25" s="5">
        <f t="shared" si="1"/>
        <v>85.833333333333329</v>
      </c>
    </row>
    <row r="26" spans="1:13" s="10" customFormat="1" x14ac:dyDescent="0.25">
      <c r="A26" s="7">
        <v>25</v>
      </c>
      <c r="B26" s="6" t="s">
        <v>89</v>
      </c>
      <c r="C26" s="11">
        <f t="shared" si="2"/>
        <v>24</v>
      </c>
      <c r="D26" s="11" t="s">
        <v>26</v>
      </c>
      <c r="E26" s="6" t="s">
        <v>90</v>
      </c>
      <c r="F26" s="6" t="s">
        <v>20</v>
      </c>
      <c r="G26" s="11" t="s">
        <v>28</v>
      </c>
      <c r="H26" s="8">
        <v>3</v>
      </c>
      <c r="I26" s="8">
        <v>2</v>
      </c>
      <c r="J26" s="8">
        <v>1</v>
      </c>
      <c r="K26" s="8">
        <v>3</v>
      </c>
      <c r="L26" s="9">
        <f t="shared" si="0"/>
        <v>9</v>
      </c>
      <c r="M26" s="5">
        <f t="shared" si="1"/>
        <v>75</v>
      </c>
    </row>
    <row r="27" spans="1:13" s="10" customFormat="1" x14ac:dyDescent="0.25">
      <c r="A27" s="8">
        <v>26</v>
      </c>
      <c r="B27" s="6" t="s">
        <v>91</v>
      </c>
      <c r="C27" s="11">
        <f t="shared" si="2"/>
        <v>25</v>
      </c>
      <c r="D27" s="11" t="s">
        <v>26</v>
      </c>
      <c r="E27" s="6" t="s">
        <v>92</v>
      </c>
      <c r="F27" s="6" t="s">
        <v>20</v>
      </c>
      <c r="G27" s="11" t="s">
        <v>28</v>
      </c>
      <c r="H27" s="8">
        <v>2</v>
      </c>
      <c r="I27" s="8">
        <v>2</v>
      </c>
      <c r="J27" s="8">
        <v>2</v>
      </c>
      <c r="K27" s="8">
        <v>2.6</v>
      </c>
      <c r="L27" s="9">
        <f t="shared" si="0"/>
        <v>8.6</v>
      </c>
      <c r="M27" s="5">
        <f t="shared" si="1"/>
        <v>71.666666666666671</v>
      </c>
    </row>
    <row r="28" spans="1:13" s="10" customFormat="1" x14ac:dyDescent="0.25">
      <c r="A28" s="7">
        <v>27</v>
      </c>
      <c r="B28" s="6" t="s">
        <v>93</v>
      </c>
      <c r="C28" s="11">
        <f t="shared" si="2"/>
        <v>26</v>
      </c>
      <c r="D28" s="11" t="s">
        <v>26</v>
      </c>
      <c r="E28" s="6" t="s">
        <v>94</v>
      </c>
      <c r="F28" s="6" t="s">
        <v>95</v>
      </c>
      <c r="G28" s="11" t="s">
        <v>28</v>
      </c>
      <c r="H28" s="8">
        <v>3</v>
      </c>
      <c r="I28" s="8">
        <v>2</v>
      </c>
      <c r="J28" s="8">
        <v>2</v>
      </c>
      <c r="K28" s="8">
        <v>1</v>
      </c>
      <c r="L28" s="9">
        <f t="shared" si="0"/>
        <v>8</v>
      </c>
      <c r="M28" s="5">
        <f t="shared" si="1"/>
        <v>66.666666666666671</v>
      </c>
    </row>
    <row r="29" spans="1:13" s="10" customFormat="1" x14ac:dyDescent="0.25">
      <c r="A29" s="8">
        <v>28</v>
      </c>
      <c r="B29" s="6" t="s">
        <v>96</v>
      </c>
      <c r="C29" s="11">
        <f t="shared" si="2"/>
        <v>27</v>
      </c>
      <c r="D29" s="11" t="s">
        <v>26</v>
      </c>
      <c r="E29" s="6" t="s">
        <v>97</v>
      </c>
      <c r="F29" s="6" t="s">
        <v>98</v>
      </c>
      <c r="G29" s="11" t="s">
        <v>28</v>
      </c>
      <c r="H29" s="8">
        <v>3</v>
      </c>
      <c r="I29" s="8">
        <v>2</v>
      </c>
      <c r="J29" s="8">
        <v>1</v>
      </c>
      <c r="K29" s="8">
        <v>4</v>
      </c>
      <c r="L29" s="9">
        <f t="shared" si="0"/>
        <v>10</v>
      </c>
      <c r="M29" s="5">
        <f t="shared" si="1"/>
        <v>83.333333333333329</v>
      </c>
    </row>
    <row r="30" spans="1:13" s="10" customFormat="1" x14ac:dyDescent="0.25">
      <c r="A30" s="7">
        <v>29</v>
      </c>
      <c r="B30" s="6" t="s">
        <v>99</v>
      </c>
      <c r="C30" s="11">
        <f t="shared" si="2"/>
        <v>28</v>
      </c>
      <c r="D30" s="11" t="s">
        <v>26</v>
      </c>
      <c r="E30" s="6" t="s">
        <v>100</v>
      </c>
      <c r="F30" s="6" t="s">
        <v>101</v>
      </c>
      <c r="G30" s="11" t="s">
        <v>28</v>
      </c>
      <c r="H30" s="8">
        <v>2</v>
      </c>
      <c r="I30" s="8">
        <v>1</v>
      </c>
      <c r="J30" s="8">
        <v>1</v>
      </c>
      <c r="K30" s="8">
        <v>4</v>
      </c>
      <c r="L30" s="9">
        <f t="shared" si="0"/>
        <v>8</v>
      </c>
      <c r="M30" s="5">
        <f t="shared" si="1"/>
        <v>66.666666666666671</v>
      </c>
    </row>
    <row r="31" spans="1:13" s="10" customFormat="1" x14ac:dyDescent="0.25">
      <c r="A31" s="8">
        <v>30</v>
      </c>
      <c r="B31" s="6" t="s">
        <v>102</v>
      </c>
      <c r="C31" s="11">
        <f t="shared" si="2"/>
        <v>29</v>
      </c>
      <c r="D31" s="11" t="s">
        <v>26</v>
      </c>
      <c r="E31" s="6" t="s">
        <v>103</v>
      </c>
      <c r="F31" s="6" t="s">
        <v>104</v>
      </c>
      <c r="G31" s="11" t="s">
        <v>28</v>
      </c>
      <c r="H31" s="8">
        <v>2</v>
      </c>
      <c r="I31" s="8">
        <v>2</v>
      </c>
      <c r="J31" s="8">
        <v>2</v>
      </c>
      <c r="K31" s="8">
        <v>4.8</v>
      </c>
      <c r="L31" s="9">
        <f t="shared" si="0"/>
        <v>10.8</v>
      </c>
      <c r="M31" s="5">
        <f t="shared" si="1"/>
        <v>90</v>
      </c>
    </row>
    <row r="32" spans="1:13" s="10" customFormat="1" x14ac:dyDescent="0.25">
      <c r="A32" s="7">
        <v>31</v>
      </c>
      <c r="B32" s="6" t="s">
        <v>105</v>
      </c>
      <c r="C32" s="11">
        <f t="shared" si="2"/>
        <v>30</v>
      </c>
      <c r="D32" s="11" t="s">
        <v>26</v>
      </c>
      <c r="E32" s="6" t="s">
        <v>106</v>
      </c>
      <c r="F32" s="6" t="s">
        <v>107</v>
      </c>
      <c r="G32" s="11" t="s">
        <v>28</v>
      </c>
      <c r="H32" s="8"/>
      <c r="I32" s="8"/>
      <c r="J32" s="8"/>
      <c r="K32" s="8"/>
      <c r="L32" s="9">
        <f t="shared" si="0"/>
        <v>0</v>
      </c>
      <c r="M32" s="5">
        <f t="shared" si="1"/>
        <v>0</v>
      </c>
    </row>
    <row r="33" spans="1:13" s="10" customFormat="1" x14ac:dyDescent="0.25">
      <c r="A33" s="8">
        <v>32</v>
      </c>
      <c r="B33" s="6" t="s">
        <v>108</v>
      </c>
      <c r="C33" s="11">
        <f t="shared" si="2"/>
        <v>31</v>
      </c>
      <c r="D33" s="11" t="s">
        <v>26</v>
      </c>
      <c r="E33" s="6" t="s">
        <v>109</v>
      </c>
      <c r="F33" s="6" t="s">
        <v>110</v>
      </c>
      <c r="G33" s="11" t="s">
        <v>28</v>
      </c>
      <c r="H33" s="8">
        <v>3</v>
      </c>
      <c r="I33" s="8">
        <v>2</v>
      </c>
      <c r="J33" s="8">
        <v>2</v>
      </c>
      <c r="K33" s="8">
        <v>3</v>
      </c>
      <c r="L33" s="9">
        <f t="shared" si="0"/>
        <v>10</v>
      </c>
      <c r="M33" s="5">
        <f t="shared" si="1"/>
        <v>83.333333333333329</v>
      </c>
    </row>
    <row r="34" spans="1:13" s="10" customFormat="1" x14ac:dyDescent="0.25">
      <c r="A34" s="7">
        <v>33</v>
      </c>
      <c r="B34" s="6" t="s">
        <v>111</v>
      </c>
      <c r="C34" s="11">
        <f t="shared" si="2"/>
        <v>32</v>
      </c>
      <c r="D34" s="11" t="s">
        <v>26</v>
      </c>
      <c r="E34" s="6" t="s">
        <v>16</v>
      </c>
      <c r="F34" s="6" t="s">
        <v>112</v>
      </c>
      <c r="G34" s="11" t="s">
        <v>28</v>
      </c>
      <c r="H34" s="8">
        <v>3</v>
      </c>
      <c r="I34" s="8">
        <v>2</v>
      </c>
      <c r="J34" s="8">
        <v>1</v>
      </c>
      <c r="K34" s="8">
        <v>4.8</v>
      </c>
      <c r="L34" s="9">
        <f t="shared" si="0"/>
        <v>10.8</v>
      </c>
      <c r="M34" s="5">
        <f t="shared" si="1"/>
        <v>90</v>
      </c>
    </row>
    <row r="35" spans="1:13" s="10" customFormat="1" x14ac:dyDescent="0.25">
      <c r="A35" s="8">
        <v>34</v>
      </c>
      <c r="B35" s="6" t="s">
        <v>113</v>
      </c>
      <c r="C35" s="11">
        <f t="shared" si="2"/>
        <v>33</v>
      </c>
      <c r="D35" s="11" t="s">
        <v>26</v>
      </c>
      <c r="E35" s="6" t="s">
        <v>109</v>
      </c>
      <c r="F35" s="6" t="s">
        <v>114</v>
      </c>
      <c r="G35" s="11" t="s">
        <v>33</v>
      </c>
      <c r="H35" s="8">
        <v>2</v>
      </c>
      <c r="I35" s="8">
        <v>1</v>
      </c>
      <c r="J35" s="8">
        <v>1</v>
      </c>
      <c r="K35" s="8">
        <v>3</v>
      </c>
      <c r="L35" s="9">
        <f t="shared" ref="L35:L52" si="3">SUM(H35:K35)</f>
        <v>7</v>
      </c>
      <c r="M35" s="5">
        <f t="shared" si="1"/>
        <v>58.333333333333336</v>
      </c>
    </row>
    <row r="36" spans="1:13" s="10" customFormat="1" x14ac:dyDescent="0.25">
      <c r="A36" s="7">
        <v>35</v>
      </c>
      <c r="B36" s="6" t="s">
        <v>115</v>
      </c>
      <c r="C36" s="11">
        <f t="shared" si="2"/>
        <v>34</v>
      </c>
      <c r="D36" s="11" t="s">
        <v>26</v>
      </c>
      <c r="E36" s="6" t="s">
        <v>116</v>
      </c>
      <c r="F36" s="6" t="s">
        <v>117</v>
      </c>
      <c r="G36" s="11" t="s">
        <v>33</v>
      </c>
      <c r="H36" s="8">
        <v>2</v>
      </c>
      <c r="I36" s="8">
        <v>0</v>
      </c>
      <c r="J36" s="8">
        <v>2</v>
      </c>
      <c r="K36" s="8">
        <v>4.3</v>
      </c>
      <c r="L36" s="9">
        <f t="shared" si="3"/>
        <v>8.3000000000000007</v>
      </c>
      <c r="M36" s="5">
        <f t="shared" si="1"/>
        <v>69.166666666666671</v>
      </c>
    </row>
    <row r="37" spans="1:13" s="10" customFormat="1" x14ac:dyDescent="0.25">
      <c r="A37" s="8">
        <v>36</v>
      </c>
      <c r="B37" s="6" t="s">
        <v>118</v>
      </c>
      <c r="C37" s="11">
        <f t="shared" si="2"/>
        <v>35</v>
      </c>
      <c r="D37" s="11" t="s">
        <v>26</v>
      </c>
      <c r="E37" s="6" t="s">
        <v>119</v>
      </c>
      <c r="F37" s="6" t="s">
        <v>120</v>
      </c>
      <c r="G37" s="11" t="s">
        <v>33</v>
      </c>
      <c r="H37" s="8">
        <v>2</v>
      </c>
      <c r="I37" s="8">
        <v>0</v>
      </c>
      <c r="J37" s="8">
        <v>1</v>
      </c>
      <c r="K37" s="8">
        <v>3.8</v>
      </c>
      <c r="L37" s="9">
        <f t="shared" si="3"/>
        <v>6.8</v>
      </c>
      <c r="M37" s="5">
        <f t="shared" si="1"/>
        <v>56.666666666666664</v>
      </c>
    </row>
    <row r="38" spans="1:13" s="10" customFormat="1" x14ac:dyDescent="0.25">
      <c r="A38" s="7">
        <v>37</v>
      </c>
      <c r="B38" s="6" t="s">
        <v>121</v>
      </c>
      <c r="C38" s="11">
        <f t="shared" si="2"/>
        <v>36</v>
      </c>
      <c r="D38" s="11" t="s">
        <v>26</v>
      </c>
      <c r="E38" s="6" t="s">
        <v>21</v>
      </c>
      <c r="F38" s="6" t="s">
        <v>122</v>
      </c>
      <c r="G38" s="11" t="s">
        <v>33</v>
      </c>
      <c r="H38" s="8">
        <v>3</v>
      </c>
      <c r="I38" s="8">
        <v>1</v>
      </c>
      <c r="J38" s="8">
        <v>1</v>
      </c>
      <c r="K38" s="8">
        <v>5</v>
      </c>
      <c r="L38" s="9">
        <f t="shared" si="3"/>
        <v>10</v>
      </c>
      <c r="M38" s="5">
        <f t="shared" si="1"/>
        <v>83.333333333333329</v>
      </c>
    </row>
    <row r="39" spans="1:13" s="10" customFormat="1" x14ac:dyDescent="0.25">
      <c r="A39" s="8">
        <v>38</v>
      </c>
      <c r="B39" s="6" t="s">
        <v>123</v>
      </c>
      <c r="C39" s="11">
        <f t="shared" si="2"/>
        <v>37</v>
      </c>
      <c r="D39" s="11" t="s">
        <v>26</v>
      </c>
      <c r="E39" s="6" t="s">
        <v>124</v>
      </c>
      <c r="F39" s="6" t="s">
        <v>18</v>
      </c>
      <c r="G39" s="11" t="s">
        <v>28</v>
      </c>
      <c r="H39" s="8">
        <v>3</v>
      </c>
      <c r="I39" s="8">
        <v>2</v>
      </c>
      <c r="J39" s="8">
        <v>2</v>
      </c>
      <c r="K39" s="8">
        <v>4.8</v>
      </c>
      <c r="L39" s="9">
        <f t="shared" si="3"/>
        <v>11.8</v>
      </c>
      <c r="M39" s="5">
        <f t="shared" si="1"/>
        <v>98.333333333333329</v>
      </c>
    </row>
    <row r="40" spans="1:13" s="10" customFormat="1" x14ac:dyDescent="0.25">
      <c r="A40" s="7">
        <v>39</v>
      </c>
      <c r="B40" s="6" t="s">
        <v>125</v>
      </c>
      <c r="C40" s="11">
        <f t="shared" si="2"/>
        <v>38</v>
      </c>
      <c r="D40" s="11" t="s">
        <v>26</v>
      </c>
      <c r="E40" s="6" t="s">
        <v>16</v>
      </c>
      <c r="F40" s="6" t="s">
        <v>18</v>
      </c>
      <c r="G40" s="11" t="s">
        <v>33</v>
      </c>
      <c r="H40" s="8">
        <v>3</v>
      </c>
      <c r="I40" s="8">
        <v>2</v>
      </c>
      <c r="J40" s="8">
        <v>2</v>
      </c>
      <c r="K40" s="8">
        <v>3.4</v>
      </c>
      <c r="L40" s="9">
        <f t="shared" si="3"/>
        <v>10.4</v>
      </c>
      <c r="M40" s="5">
        <f t="shared" si="1"/>
        <v>86.666666666666671</v>
      </c>
    </row>
    <row r="41" spans="1:13" s="10" customFormat="1" x14ac:dyDescent="0.25">
      <c r="A41" s="8">
        <v>40</v>
      </c>
      <c r="B41" s="6" t="s">
        <v>126</v>
      </c>
      <c r="C41" s="11">
        <f t="shared" si="2"/>
        <v>39</v>
      </c>
      <c r="D41" s="11" t="s">
        <v>26</v>
      </c>
      <c r="E41" s="6" t="s">
        <v>22</v>
      </c>
      <c r="F41" s="6" t="s">
        <v>127</v>
      </c>
      <c r="G41" s="11" t="s">
        <v>28</v>
      </c>
      <c r="H41" s="8">
        <v>3</v>
      </c>
      <c r="I41" s="8">
        <v>2</v>
      </c>
      <c r="J41" s="8">
        <v>2</v>
      </c>
      <c r="K41" s="8">
        <v>5</v>
      </c>
      <c r="L41" s="9">
        <f t="shared" si="3"/>
        <v>12</v>
      </c>
      <c r="M41" s="5">
        <f t="shared" si="1"/>
        <v>100</v>
      </c>
    </row>
    <row r="42" spans="1:13" s="10" customFormat="1" x14ac:dyDescent="0.25">
      <c r="A42" s="7">
        <v>41</v>
      </c>
      <c r="B42" s="6" t="s">
        <v>128</v>
      </c>
      <c r="C42" s="11">
        <f t="shared" si="2"/>
        <v>40</v>
      </c>
      <c r="D42" s="11" t="s">
        <v>26</v>
      </c>
      <c r="E42" s="6" t="s">
        <v>129</v>
      </c>
      <c r="F42" s="6" t="s">
        <v>130</v>
      </c>
      <c r="G42" s="11" t="s">
        <v>28</v>
      </c>
      <c r="H42" s="8">
        <v>3</v>
      </c>
      <c r="I42" s="8">
        <v>2</v>
      </c>
      <c r="J42" s="8">
        <v>2</v>
      </c>
      <c r="K42" s="8">
        <v>3.5</v>
      </c>
      <c r="L42" s="9">
        <f t="shared" si="3"/>
        <v>10.5</v>
      </c>
      <c r="M42" s="5">
        <f t="shared" si="1"/>
        <v>87.5</v>
      </c>
    </row>
    <row r="43" spans="1:13" s="10" customFormat="1" x14ac:dyDescent="0.25">
      <c r="A43" s="8">
        <v>42</v>
      </c>
      <c r="B43" s="6" t="s">
        <v>131</v>
      </c>
      <c r="C43" s="11">
        <f t="shared" si="2"/>
        <v>41</v>
      </c>
      <c r="D43" s="11" t="s">
        <v>26</v>
      </c>
      <c r="E43" s="6" t="s">
        <v>39</v>
      </c>
      <c r="F43" s="6" t="s">
        <v>130</v>
      </c>
      <c r="G43" s="11" t="s">
        <v>28</v>
      </c>
      <c r="H43" s="8">
        <v>3</v>
      </c>
      <c r="I43" s="8">
        <v>2</v>
      </c>
      <c r="J43" s="8">
        <v>2</v>
      </c>
      <c r="K43" s="8">
        <v>4</v>
      </c>
      <c r="L43" s="9">
        <f t="shared" si="3"/>
        <v>11</v>
      </c>
      <c r="M43" s="5">
        <f t="shared" si="1"/>
        <v>91.666666666666671</v>
      </c>
    </row>
    <row r="44" spans="1:13" s="10" customFormat="1" x14ac:dyDescent="0.25">
      <c r="A44" s="7">
        <v>43</v>
      </c>
      <c r="B44" s="6" t="s">
        <v>132</v>
      </c>
      <c r="C44" s="11">
        <f t="shared" si="2"/>
        <v>42</v>
      </c>
      <c r="D44" s="11" t="s">
        <v>26</v>
      </c>
      <c r="E44" s="6" t="s">
        <v>133</v>
      </c>
      <c r="F44" s="6" t="s">
        <v>130</v>
      </c>
      <c r="G44" s="11" t="s">
        <v>33</v>
      </c>
      <c r="H44" s="8">
        <v>3</v>
      </c>
      <c r="I44" s="8">
        <v>2</v>
      </c>
      <c r="J44" s="8">
        <v>2</v>
      </c>
      <c r="K44" s="8">
        <v>3</v>
      </c>
      <c r="L44" s="9">
        <f t="shared" si="3"/>
        <v>10</v>
      </c>
      <c r="M44" s="5">
        <f t="shared" si="1"/>
        <v>83.333333333333329</v>
      </c>
    </row>
    <row r="45" spans="1:13" s="10" customFormat="1" x14ac:dyDescent="0.25">
      <c r="A45" s="8">
        <v>44</v>
      </c>
      <c r="B45" s="6" t="s">
        <v>134</v>
      </c>
      <c r="C45" s="11">
        <f t="shared" si="2"/>
        <v>43</v>
      </c>
      <c r="D45" s="11" t="s">
        <v>26</v>
      </c>
      <c r="E45" s="6" t="s">
        <v>75</v>
      </c>
      <c r="F45" s="6" t="s">
        <v>135</v>
      </c>
      <c r="G45" s="11" t="s">
        <v>33</v>
      </c>
      <c r="H45" s="8">
        <v>3</v>
      </c>
      <c r="I45" s="8">
        <v>2</v>
      </c>
      <c r="J45" s="8">
        <v>2</v>
      </c>
      <c r="K45" s="8">
        <v>4</v>
      </c>
      <c r="L45" s="9">
        <f t="shared" si="3"/>
        <v>11</v>
      </c>
      <c r="M45" s="5">
        <f t="shared" si="1"/>
        <v>91.666666666666671</v>
      </c>
    </row>
    <row r="46" spans="1:13" s="10" customFormat="1" x14ac:dyDescent="0.25">
      <c r="A46" s="7">
        <v>45</v>
      </c>
      <c r="B46" s="6" t="s">
        <v>136</v>
      </c>
      <c r="C46" s="11">
        <f t="shared" si="2"/>
        <v>44</v>
      </c>
      <c r="D46" s="11" t="s">
        <v>26</v>
      </c>
      <c r="E46" s="6" t="s">
        <v>137</v>
      </c>
      <c r="F46" s="6" t="s">
        <v>138</v>
      </c>
      <c r="G46" s="11" t="s">
        <v>33</v>
      </c>
      <c r="H46" s="18" t="s">
        <v>157</v>
      </c>
      <c r="I46" s="19"/>
      <c r="J46" s="19"/>
      <c r="K46" s="20"/>
      <c r="L46" s="9">
        <f t="shared" si="3"/>
        <v>0</v>
      </c>
      <c r="M46" s="5">
        <f t="shared" si="1"/>
        <v>0</v>
      </c>
    </row>
    <row r="47" spans="1:13" s="10" customFormat="1" x14ac:dyDescent="0.25">
      <c r="A47" s="8">
        <v>46</v>
      </c>
      <c r="B47" s="6" t="s">
        <v>139</v>
      </c>
      <c r="C47" s="11">
        <f t="shared" si="2"/>
        <v>45</v>
      </c>
      <c r="D47" s="11" t="s">
        <v>26</v>
      </c>
      <c r="E47" s="6" t="s">
        <v>140</v>
      </c>
      <c r="F47" s="6" t="s">
        <v>141</v>
      </c>
      <c r="G47" s="11" t="s">
        <v>28</v>
      </c>
      <c r="H47" s="8">
        <v>3</v>
      </c>
      <c r="I47" s="8">
        <v>1</v>
      </c>
      <c r="J47" s="8">
        <v>2</v>
      </c>
      <c r="K47" s="8">
        <v>4</v>
      </c>
      <c r="L47" s="9">
        <f t="shared" si="3"/>
        <v>10</v>
      </c>
      <c r="M47" s="5">
        <f t="shared" si="1"/>
        <v>83.333333333333329</v>
      </c>
    </row>
    <row r="48" spans="1:13" s="10" customFormat="1" x14ac:dyDescent="0.25">
      <c r="A48" s="7">
        <v>47</v>
      </c>
      <c r="B48" s="6" t="s">
        <v>142</v>
      </c>
      <c r="C48" s="11">
        <f t="shared" si="2"/>
        <v>46</v>
      </c>
      <c r="D48" s="11" t="s">
        <v>26</v>
      </c>
      <c r="E48" s="6" t="s">
        <v>143</v>
      </c>
      <c r="F48" s="6" t="s">
        <v>144</v>
      </c>
      <c r="G48" s="11" t="s">
        <v>33</v>
      </c>
      <c r="H48" s="8">
        <v>2</v>
      </c>
      <c r="I48" s="8">
        <v>2</v>
      </c>
      <c r="J48" s="8">
        <v>2</v>
      </c>
      <c r="K48" s="8">
        <v>4</v>
      </c>
      <c r="L48" s="9">
        <f t="shared" si="3"/>
        <v>10</v>
      </c>
      <c r="M48" s="5">
        <f t="shared" si="1"/>
        <v>83.333333333333329</v>
      </c>
    </row>
    <row r="49" spans="1:13" s="10" customFormat="1" x14ac:dyDescent="0.25">
      <c r="A49" s="8">
        <v>48</v>
      </c>
      <c r="B49" s="6" t="s">
        <v>145</v>
      </c>
      <c r="C49" s="11">
        <f t="shared" si="2"/>
        <v>47</v>
      </c>
      <c r="D49" s="11" t="s">
        <v>26</v>
      </c>
      <c r="E49" s="6" t="s">
        <v>146</v>
      </c>
      <c r="F49" s="6" t="s">
        <v>147</v>
      </c>
      <c r="G49" s="11" t="s">
        <v>33</v>
      </c>
      <c r="H49" s="8">
        <v>1.5</v>
      </c>
      <c r="I49" s="8">
        <v>2</v>
      </c>
      <c r="J49" s="8">
        <v>2</v>
      </c>
      <c r="K49" s="8">
        <v>4.5</v>
      </c>
      <c r="L49" s="9">
        <f t="shared" si="3"/>
        <v>10</v>
      </c>
      <c r="M49" s="5">
        <f t="shared" si="1"/>
        <v>83.333333333333329</v>
      </c>
    </row>
    <row r="50" spans="1:13" s="10" customFormat="1" x14ac:dyDescent="0.25">
      <c r="A50" s="7">
        <v>49</v>
      </c>
      <c r="B50" s="6" t="s">
        <v>148</v>
      </c>
      <c r="C50" s="11">
        <f t="shared" si="2"/>
        <v>48</v>
      </c>
      <c r="D50" s="11" t="s">
        <v>26</v>
      </c>
      <c r="E50" s="6" t="s">
        <v>149</v>
      </c>
      <c r="F50" s="6" t="s">
        <v>23</v>
      </c>
      <c r="G50" s="11" t="s">
        <v>28</v>
      </c>
      <c r="H50" s="8">
        <v>3</v>
      </c>
      <c r="I50" s="8">
        <v>2</v>
      </c>
      <c r="J50" s="8">
        <v>1</v>
      </c>
      <c r="K50" s="8">
        <v>4.5</v>
      </c>
      <c r="L50" s="9">
        <f t="shared" si="3"/>
        <v>10.5</v>
      </c>
      <c r="M50" s="5">
        <f t="shared" si="1"/>
        <v>87.5</v>
      </c>
    </row>
    <row r="51" spans="1:13" s="10" customFormat="1" x14ac:dyDescent="0.25">
      <c r="A51" s="8">
        <v>50</v>
      </c>
      <c r="B51" s="6" t="s">
        <v>150</v>
      </c>
      <c r="C51" s="11">
        <f t="shared" si="2"/>
        <v>49</v>
      </c>
      <c r="D51" s="11" t="s">
        <v>26</v>
      </c>
      <c r="E51" s="6" t="s">
        <v>151</v>
      </c>
      <c r="F51" s="6" t="s">
        <v>152</v>
      </c>
      <c r="G51" s="11" t="s">
        <v>28</v>
      </c>
      <c r="H51" s="8">
        <v>3</v>
      </c>
      <c r="I51" s="8">
        <v>2</v>
      </c>
      <c r="J51" s="8">
        <v>2</v>
      </c>
      <c r="K51" s="8">
        <v>4</v>
      </c>
      <c r="L51" s="9">
        <f t="shared" si="3"/>
        <v>11</v>
      </c>
      <c r="M51" s="5">
        <f t="shared" si="1"/>
        <v>91.666666666666671</v>
      </c>
    </row>
    <row r="52" spans="1:13" s="10" customFormat="1" x14ac:dyDescent="0.25">
      <c r="A52" s="7">
        <v>51</v>
      </c>
      <c r="B52" s="6" t="s">
        <v>153</v>
      </c>
      <c r="C52" s="11">
        <f t="shared" si="2"/>
        <v>50</v>
      </c>
      <c r="D52" s="11" t="s">
        <v>26</v>
      </c>
      <c r="E52" s="6" t="s">
        <v>154</v>
      </c>
      <c r="F52" s="6" t="s">
        <v>48</v>
      </c>
      <c r="G52" s="11" t="s">
        <v>33</v>
      </c>
      <c r="H52" s="8">
        <v>2</v>
      </c>
      <c r="I52" s="8">
        <v>2</v>
      </c>
      <c r="J52" s="8">
        <v>1</v>
      </c>
      <c r="K52" s="8">
        <v>4</v>
      </c>
      <c r="L52" s="9">
        <f t="shared" si="3"/>
        <v>9</v>
      </c>
      <c r="M52" s="5">
        <f t="shared" si="1"/>
        <v>75</v>
      </c>
    </row>
    <row r="53" spans="1:13" s="10" customFormat="1" x14ac:dyDescent="0.25">
      <c r="C53" s="12"/>
      <c r="D53" s="12"/>
      <c r="G53" s="12"/>
    </row>
    <row r="54" spans="1:13" s="10" customFormat="1" x14ac:dyDescent="0.25">
      <c r="C54" s="12"/>
      <c r="D54" s="12"/>
      <c r="E54" s="17" t="s">
        <v>156</v>
      </c>
      <c r="F54" s="17"/>
      <c r="G54" s="17"/>
      <c r="H54" s="17"/>
      <c r="I54" s="17"/>
      <c r="J54" s="17"/>
    </row>
  </sheetData>
  <mergeCells count="4">
    <mergeCell ref="B1:E1"/>
    <mergeCell ref="F1:G1"/>
    <mergeCell ref="E54:J54"/>
    <mergeCell ref="H46:K46"/>
  </mergeCells>
  <pageMargins left="0.25" right="0.25" top="0.39" bottom="0.17" header="0.17" footer="0.3"/>
  <pageSetup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10a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j. Tumendemberel</dc:creator>
  <cp:lastModifiedBy>j. Tumendemberel</cp:lastModifiedBy>
  <cp:lastPrinted>2019-12-13T06:41:47Z</cp:lastPrinted>
  <dcterms:created xsi:type="dcterms:W3CDTF">2019-12-12T05:45:48Z</dcterms:created>
  <dcterms:modified xsi:type="dcterms:W3CDTF">2019-12-13T10:13:49Z</dcterms:modified>
</cp:coreProperties>
</file>